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 Drive\OneDrive\FinFides\App\Level1\"/>
    </mc:Choice>
  </mc:AlternateContent>
  <xr:revisionPtr revIDLastSave="0" documentId="13_ncr:1_{C587FC4F-C3CD-4CCE-B899-3480081DC79A}" xr6:coauthVersionLast="45" xr6:coauthVersionMax="45" xr10:uidLastSave="{00000000-0000-0000-0000-000000000000}"/>
  <bookViews>
    <workbookView xWindow="1290" yWindow="-120" windowWidth="27630" windowHeight="16440" xr2:uid="{EB2FA8D6-A73C-45E7-8B8E-76406FB53093}"/>
  </bookViews>
  <sheets>
    <sheet name="Haushaltsplan" sheetId="2" r:id="rId1"/>
    <sheet name="Statistik _ Level2" sheetId="3" r:id="rId2"/>
    <sheet name="Sparaufteilung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2" l="1"/>
  <c r="I23" i="2"/>
  <c r="C43" i="2"/>
  <c r="I43" i="2"/>
  <c r="I34" i="2"/>
  <c r="A15" i="4"/>
  <c r="A16" i="4"/>
  <c r="A17" i="4"/>
  <c r="A18" i="4"/>
  <c r="A19" i="4"/>
  <c r="A20" i="4"/>
  <c r="A21" i="4"/>
  <c r="A14" i="4"/>
  <c r="A4" i="4"/>
  <c r="A5" i="4"/>
  <c r="A6" i="4"/>
  <c r="A7" i="4"/>
  <c r="A8" i="4"/>
  <c r="A9" i="4"/>
  <c r="A11" i="4"/>
  <c r="A10" i="4"/>
  <c r="F51" i="2"/>
  <c r="F52" i="2"/>
  <c r="D33" i="2"/>
  <c r="D27" i="2"/>
  <c r="D30" i="2"/>
  <c r="D37" i="2"/>
  <c r="J20" i="2"/>
  <c r="J22" i="2"/>
  <c r="J18" i="2"/>
  <c r="J13" i="2"/>
  <c r="D21" i="2"/>
  <c r="D42" i="2"/>
  <c r="B16" i="3"/>
  <c r="E47" i="2"/>
  <c r="D17" i="2"/>
  <c r="D15" i="2"/>
  <c r="D11" i="2"/>
  <c r="B15" i="3"/>
  <c r="G52" i="2"/>
  <c r="B17" i="3"/>
  <c r="G49" i="2"/>
  <c r="G50" i="2"/>
  <c r="G51" i="2"/>
  <c r="G48" i="2"/>
  <c r="G47" i="2"/>
  <c r="E48" i="2"/>
  <c r="G46" i="2"/>
  <c r="E46" i="2"/>
  <c r="E49" i="2"/>
</calcChain>
</file>

<file path=xl/sharedStrings.xml><?xml version="1.0" encoding="utf-8"?>
<sst xmlns="http://schemas.openxmlformats.org/spreadsheetml/2006/main" count="86" uniqueCount="79">
  <si>
    <t>Alimente:</t>
  </si>
  <si>
    <t>Nebenberufliches Einkommen</t>
  </si>
  <si>
    <t>Miete:</t>
  </si>
  <si>
    <t>Wohnen</t>
  </si>
  <si>
    <t>Betriebskosten:</t>
  </si>
  <si>
    <t>Strom / Gas / Heizung:</t>
  </si>
  <si>
    <t>Internet / Fernsehen:</t>
  </si>
  <si>
    <t>Unterhaltung</t>
  </si>
  <si>
    <t>Versicherungen</t>
  </si>
  <si>
    <t>Unfallversicherung</t>
  </si>
  <si>
    <t>Haushaltsversicherung</t>
  </si>
  <si>
    <t>Mobilität</t>
  </si>
  <si>
    <t>Benzin</t>
  </si>
  <si>
    <t>KFZ-Versicherung</t>
  </si>
  <si>
    <t>Parken</t>
  </si>
  <si>
    <t>CarSharing:</t>
  </si>
  <si>
    <t>Ticket öffentlicher Verkehrsmittel:</t>
  </si>
  <si>
    <t xml:space="preserve">Leasing- / Kreditrate </t>
  </si>
  <si>
    <t>Kindergarten- / Schulkosten</t>
  </si>
  <si>
    <t xml:space="preserve">Unterhalt / Alimente </t>
  </si>
  <si>
    <t>Kinder</t>
  </si>
  <si>
    <t>Bildung</t>
  </si>
  <si>
    <t>Audible / Blinkist</t>
  </si>
  <si>
    <t>Kurse</t>
  </si>
  <si>
    <t>Kredit</t>
  </si>
  <si>
    <t>Fitnesscenter</t>
  </si>
  <si>
    <t>Sport</t>
  </si>
  <si>
    <t>Sonstige</t>
  </si>
  <si>
    <t>Netto-Zahlen</t>
  </si>
  <si>
    <t>Einkommen:</t>
  </si>
  <si>
    <t>Mitgliedschaften</t>
  </si>
  <si>
    <t>Lebenshaltungskosten</t>
  </si>
  <si>
    <t>Lebensmittel:</t>
  </si>
  <si>
    <t>Haushaltsmittel:</t>
  </si>
  <si>
    <t>Essen (Arbeit)</t>
  </si>
  <si>
    <t>Freizeit</t>
  </si>
  <si>
    <t>Haustiere</t>
  </si>
  <si>
    <t>Party</t>
  </si>
  <si>
    <t>Hobbies</t>
  </si>
  <si>
    <t>Kleidung</t>
  </si>
  <si>
    <t>Rauchen</t>
  </si>
  <si>
    <t>Körperpflege / Kosmetik</t>
  </si>
  <si>
    <t>SPAREN</t>
  </si>
  <si>
    <t>Sparbuch</t>
  </si>
  <si>
    <t>Bausparer</t>
  </si>
  <si>
    <t>Pensionsversicherung</t>
  </si>
  <si>
    <t>Aktiver Fond</t>
  </si>
  <si>
    <t>Passiver Fond (ETF)</t>
  </si>
  <si>
    <t>verfügbarer 
Sparbetrag:</t>
  </si>
  <si>
    <t>Fixkosten</t>
  </si>
  <si>
    <t>Variablenkosten</t>
  </si>
  <si>
    <t>Sparguthaben</t>
  </si>
  <si>
    <t>Rate</t>
  </si>
  <si>
    <t>Kreditkarte</t>
  </si>
  <si>
    <t>GiS:</t>
  </si>
  <si>
    <t>Handyrechnung</t>
  </si>
  <si>
    <t>Kryptowährungen</t>
  </si>
  <si>
    <t>Dein Haushaltsplan</t>
  </si>
  <si>
    <t xml:space="preserve"> FinFides - Österreichs erste ehrliche finanzielle Unterstützung</t>
  </si>
  <si>
    <t>Jährliche Kosten 
(durch 12 dividieren)</t>
  </si>
  <si>
    <t>Auto Service</t>
  </si>
  <si>
    <t>Spar-Varianten</t>
  </si>
  <si>
    <t>Variablekosten</t>
  </si>
  <si>
    <t>Sparanteil</t>
  </si>
  <si>
    <t>Rechtsschutzversicherung</t>
  </si>
  <si>
    <t>Vignette</t>
  </si>
  <si>
    <t>Essen (Restaurant)</t>
  </si>
  <si>
    <r>
      <rPr>
        <b/>
        <sz val="11"/>
        <color rgb="FF02205F"/>
        <rFont val="Quicksand"/>
      </rPr>
      <t xml:space="preserve">  </t>
    </r>
    <r>
      <rPr>
        <b/>
        <u/>
        <sz val="11"/>
        <color rgb="FF404040"/>
        <rFont val="Quicksand"/>
      </rPr>
      <t xml:space="preserve">Aufgabe Level 1: </t>
    </r>
  </si>
  <si>
    <r>
      <t xml:space="preserve">FIXE AUSGABEN </t>
    </r>
    <r>
      <rPr>
        <sz val="11"/>
        <color rgb="FF404040"/>
        <rFont val="Quicksand"/>
      </rPr>
      <t>des letzten Monats</t>
    </r>
    <r>
      <rPr>
        <b/>
        <sz val="11"/>
        <color rgb="FF404040"/>
        <rFont val="Quicksand"/>
      </rPr>
      <t>:</t>
    </r>
  </si>
  <si>
    <r>
      <t xml:space="preserve">Abos: 
</t>
    </r>
    <r>
      <rPr>
        <sz val="7"/>
        <color rgb="FF404040"/>
        <rFont val="Quicksand"/>
      </rPr>
      <t>(Amazon Prime / Netflix / Spotify / ...):</t>
    </r>
  </si>
  <si>
    <r>
      <t xml:space="preserve">Sonstige Versicherungen
</t>
    </r>
    <r>
      <rPr>
        <sz val="7"/>
        <color rgb="FF404040"/>
        <rFont val="Quicksand"/>
      </rPr>
      <t>(Pflege  /  Kranken  / … )</t>
    </r>
  </si>
  <si>
    <r>
      <t xml:space="preserve">Allgemein 
</t>
    </r>
    <r>
      <rPr>
        <sz val="7"/>
        <color rgb="FF404040"/>
        <rFont val="Quicksand"/>
      </rPr>
      <t>(Spiele  / Ausflüge  /  … )</t>
    </r>
  </si>
  <si>
    <r>
      <t xml:space="preserve">Studiengebühren 
</t>
    </r>
    <r>
      <rPr>
        <sz val="7"/>
        <color rgb="FF404040"/>
        <rFont val="Quicksand"/>
      </rPr>
      <t>(Beide Semester / 12 Monate)</t>
    </r>
  </si>
  <si>
    <r>
      <t xml:space="preserve">VARIABLE AUSGABEN </t>
    </r>
    <r>
      <rPr>
        <sz val="11"/>
        <color rgb="FF404040"/>
        <rFont val="Quicksand"/>
      </rPr>
      <t>des letzten Monats</t>
    </r>
    <r>
      <rPr>
        <b/>
        <sz val="11"/>
        <color rgb="FF404040"/>
        <rFont val="Quicksand"/>
      </rPr>
      <t>:</t>
    </r>
  </si>
  <si>
    <r>
      <t xml:space="preserve">Unterhaltung 
</t>
    </r>
    <r>
      <rPr>
        <sz val="7"/>
        <color rgb="FF404040"/>
        <rFont val="Quicksand"/>
      </rPr>
      <t>(Kino / Veranstaltungen / Spaß / …)</t>
    </r>
  </si>
  <si>
    <r>
      <t xml:space="preserve">EINNAHMEN </t>
    </r>
    <r>
      <rPr>
        <sz val="11"/>
        <color rgb="FF404040"/>
        <rFont val="Quicksand"/>
      </rPr>
      <t>des letzten Monats:</t>
    </r>
  </si>
  <si>
    <r>
      <t xml:space="preserve">Beihilfen:
</t>
    </r>
    <r>
      <rPr>
        <sz val="7"/>
        <color rgb="FF404040"/>
        <rFont val="Quicksand"/>
      </rPr>
      <t>(Studentenbeihilfe  /  Wohnbeihilfe  /  Essenszuschuss / ...)</t>
    </r>
  </si>
  <si>
    <r>
      <t xml:space="preserve">Sonstiges Einkommen
</t>
    </r>
    <r>
      <rPr>
        <sz val="7"/>
        <color rgb="FF404040"/>
        <rFont val="Quicksand"/>
      </rPr>
      <t>(Trinkgeld / Überstunden / Dividenden / Mieteinkünfte / ...)</t>
    </r>
  </si>
  <si>
    <t xml:space="preserve">  Fülle diesem Haushaltsplan ehrlich aus. Nimm dir dazu dein Online-Banking zur Hand 
  und trage dir alle deine Einnahmen und Ausgaben deines letzten Monates ein.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</si>
</sst>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Quicksand"/>
    </font>
    <font>
      <sz val="11"/>
      <color rgb="FF02205F"/>
      <name val="Quicksand"/>
    </font>
    <font>
      <b/>
      <sz val="11"/>
      <color rgb="FF02205F"/>
      <name val="Quicksand"/>
    </font>
    <font>
      <b/>
      <sz val="12"/>
      <color theme="1"/>
      <name val="Quicksand"/>
    </font>
    <font>
      <b/>
      <u/>
      <sz val="11"/>
      <color rgb="FF02205F"/>
      <name val="Quicksand"/>
    </font>
    <font>
      <sz val="8"/>
      <color theme="0"/>
      <name val="Quicksand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22"/>
      <color rgb="FFFEBA4D"/>
      <name val="Quicksand"/>
    </font>
    <font>
      <b/>
      <sz val="12"/>
      <color rgb="FF404040"/>
      <name val="Quicksand"/>
    </font>
    <font>
      <b/>
      <u/>
      <sz val="11"/>
      <color rgb="FF404040"/>
      <name val="Quicksand"/>
    </font>
    <font>
      <b/>
      <sz val="11"/>
      <color rgb="FF404040"/>
      <name val="Quicksand"/>
    </font>
    <font>
      <sz val="11"/>
      <color rgb="FF404040"/>
      <name val="Quicksand"/>
    </font>
    <font>
      <sz val="7"/>
      <color rgb="FF404040"/>
      <name val="Quicksand"/>
    </font>
    <font>
      <sz val="9"/>
      <color rgb="FF404040"/>
      <name val="Quicksand"/>
    </font>
    <font>
      <b/>
      <sz val="8"/>
      <color rgb="FF404040"/>
      <name val="Quicksand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5F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rgb="FF02205F"/>
      </bottom>
      <diagonal/>
    </border>
    <border>
      <left/>
      <right/>
      <top style="dotted">
        <color rgb="FF02205F"/>
      </top>
      <bottom style="dotted">
        <color rgb="FF02205F"/>
      </bottom>
      <diagonal/>
    </border>
    <border>
      <left style="dotted">
        <color rgb="FF02205F"/>
      </left>
      <right/>
      <top/>
      <bottom style="dotted">
        <color rgb="FF02205F"/>
      </bottom>
      <diagonal/>
    </border>
    <border>
      <left style="dotted">
        <color rgb="FF02205F"/>
      </left>
      <right/>
      <top style="dotted">
        <color rgb="FF02205F"/>
      </top>
      <bottom style="dotted">
        <color rgb="FF02205F"/>
      </bottom>
      <diagonal/>
    </border>
    <border>
      <left style="dotted">
        <color rgb="FF02205F"/>
      </left>
      <right/>
      <top style="dotted">
        <color rgb="FF02205F"/>
      </top>
      <bottom/>
      <diagonal/>
    </border>
    <border>
      <left/>
      <right style="dotted">
        <color rgb="FF02205F"/>
      </right>
      <top style="dotted">
        <color rgb="FF02205F"/>
      </top>
      <bottom style="dotted">
        <color rgb="FF02205F"/>
      </bottom>
      <diagonal/>
    </border>
    <border>
      <left/>
      <right/>
      <top/>
      <bottom style="thin">
        <color rgb="FF02205F"/>
      </bottom>
      <diagonal/>
    </border>
    <border>
      <left/>
      <right/>
      <top style="dotted">
        <color rgb="FF02205F"/>
      </top>
      <bottom/>
      <diagonal/>
    </border>
    <border>
      <left/>
      <right/>
      <top/>
      <bottom style="dashed">
        <color rgb="FF02205F"/>
      </bottom>
      <diagonal/>
    </border>
    <border>
      <left style="dotted">
        <color rgb="FF02205F"/>
      </left>
      <right/>
      <top/>
      <bottom style="dashed">
        <color rgb="FF02205F"/>
      </bottom>
      <diagonal/>
    </border>
    <border>
      <left/>
      <right/>
      <top style="dashed">
        <color rgb="FF02205F"/>
      </top>
      <bottom/>
      <diagonal/>
    </border>
    <border>
      <left/>
      <right/>
      <top style="dashed">
        <color rgb="FF02205F"/>
      </top>
      <bottom style="dotted">
        <color rgb="FF02205F"/>
      </bottom>
      <diagonal/>
    </border>
    <border>
      <left style="dotted">
        <color rgb="FF02205F"/>
      </left>
      <right/>
      <top style="dashed">
        <color rgb="FF02205F"/>
      </top>
      <bottom style="dotted">
        <color rgb="FF02205F"/>
      </bottom>
      <diagonal/>
    </border>
    <border>
      <left/>
      <right/>
      <top style="dotted">
        <color rgb="FF02205F"/>
      </top>
      <bottom style="dashed">
        <color rgb="FF02205F"/>
      </bottom>
      <diagonal/>
    </border>
    <border>
      <left style="dotted">
        <color rgb="FF02205F"/>
      </left>
      <right/>
      <top style="dotted">
        <color rgb="FF02205F"/>
      </top>
      <bottom style="dashed">
        <color rgb="FF02205F"/>
      </bottom>
      <diagonal/>
    </border>
    <border>
      <left style="dotted">
        <color rgb="FF02205F"/>
      </left>
      <right/>
      <top/>
      <bottom style="medium">
        <color rgb="FF02205F"/>
      </bottom>
      <diagonal/>
    </border>
    <border>
      <left/>
      <right style="dotted">
        <color rgb="FF02205F"/>
      </right>
      <top/>
      <bottom/>
      <diagonal/>
    </border>
    <border>
      <left/>
      <right style="dotted">
        <color rgb="FF02205F"/>
      </right>
      <top style="dotted">
        <color rgb="FF02205F"/>
      </top>
      <bottom style="dashed">
        <color rgb="FF02205F"/>
      </bottom>
      <diagonal/>
    </border>
    <border>
      <left/>
      <right/>
      <top style="thin">
        <color rgb="FF404040"/>
      </top>
      <bottom/>
      <diagonal/>
    </border>
    <border>
      <left style="thin">
        <color rgb="FF404040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/>
    <xf numFmtId="0" fontId="1" fillId="0" borderId="8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/>
    <xf numFmtId="9" fontId="6" fillId="0" borderId="0" xfId="1" applyFont="1" applyBorder="1"/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3" fillId="0" borderId="0" xfId="0" applyFont="1" applyBorder="1"/>
    <xf numFmtId="0" fontId="13" fillId="4" borderId="0" xfId="0" applyFont="1" applyFill="1" applyBorder="1" applyAlignment="1">
      <alignment horizontal="center" vertical="center" textRotation="90"/>
    </xf>
    <xf numFmtId="0" fontId="13" fillId="0" borderId="2" xfId="0" applyFont="1" applyBorder="1" applyAlignment="1">
      <alignment horizontal="left" vertical="center" wrapText="1"/>
    </xf>
    <xf numFmtId="164" fontId="13" fillId="0" borderId="4" xfId="0" applyNumberFormat="1" applyFont="1" applyBorder="1"/>
    <xf numFmtId="164" fontId="13" fillId="0" borderId="3" xfId="0" applyNumberFormat="1" applyFont="1" applyBorder="1" applyAlignment="1">
      <alignment vertical="center"/>
    </xf>
    <xf numFmtId="164" fontId="13" fillId="0" borderId="5" xfId="0" applyNumberFormat="1" applyFont="1" applyBorder="1"/>
    <xf numFmtId="0" fontId="13" fillId="4" borderId="10" xfId="0" applyFont="1" applyFill="1" applyBorder="1" applyAlignment="1">
      <alignment horizontal="center" vertical="center" textRotation="90"/>
    </xf>
    <xf numFmtId="164" fontId="13" fillId="0" borderId="10" xfId="0" applyNumberFormat="1" applyFont="1" applyBorder="1" applyAlignment="1">
      <alignment vertical="center"/>
    </xf>
    <xf numFmtId="164" fontId="13" fillId="0" borderId="11" xfId="0" applyNumberFormat="1" applyFont="1" applyBorder="1"/>
    <xf numFmtId="164" fontId="13" fillId="7" borderId="10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 vertical="center" textRotation="90"/>
    </xf>
    <xf numFmtId="164" fontId="13" fillId="0" borderId="13" xfId="0" applyNumberFormat="1" applyFont="1" applyBorder="1" applyAlignment="1">
      <alignment vertical="center"/>
    </xf>
    <xf numFmtId="164" fontId="13" fillId="0" borderId="14" xfId="0" applyNumberFormat="1" applyFont="1" applyBorder="1"/>
    <xf numFmtId="0" fontId="13" fillId="0" borderId="0" xfId="0" applyFont="1"/>
    <xf numFmtId="164" fontId="13" fillId="0" borderId="3" xfId="0" applyNumberFormat="1" applyFont="1" applyBorder="1" applyAlignment="1">
      <alignment vertical="center" wrapText="1"/>
    </xf>
    <xf numFmtId="164" fontId="13" fillId="0" borderId="16" xfId="0" applyNumberFormat="1" applyFont="1" applyBorder="1"/>
    <xf numFmtId="0" fontId="13" fillId="0" borderId="1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5" xfId="0" applyFont="1" applyBorder="1" applyAlignment="1">
      <alignment vertical="center" wrapText="1"/>
    </xf>
    <xf numFmtId="0" fontId="13" fillId="0" borderId="13" xfId="0" applyNumberFormat="1" applyFont="1" applyBorder="1" applyAlignment="1">
      <alignment shrinkToFit="1"/>
    </xf>
    <xf numFmtId="0" fontId="13" fillId="0" borderId="10" xfId="0" applyFont="1" applyBorder="1" applyAlignment="1">
      <alignment vertical="center"/>
    </xf>
    <xf numFmtId="0" fontId="13" fillId="4" borderId="12" xfId="0" applyFont="1" applyFill="1" applyBorder="1" applyAlignment="1">
      <alignment horizontal="center" vertical="center" textRotation="90" wrapText="1"/>
    </xf>
    <xf numFmtId="0" fontId="13" fillId="4" borderId="0" xfId="0" applyFont="1" applyFill="1" applyBorder="1" applyAlignment="1">
      <alignment horizontal="center" vertical="center" textRotation="90" wrapText="1"/>
    </xf>
    <xf numFmtId="0" fontId="13" fillId="0" borderId="3" xfId="0" applyFont="1" applyBorder="1" applyAlignment="1">
      <alignment vertical="center" wrapText="1"/>
    </xf>
    <xf numFmtId="0" fontId="13" fillId="4" borderId="10" xfId="0" applyFont="1" applyFill="1" applyBorder="1" applyAlignment="1">
      <alignment horizontal="center" vertical="center" textRotation="90" wrapText="1"/>
    </xf>
    <xf numFmtId="0" fontId="13" fillId="0" borderId="13" xfId="0" applyFont="1" applyBorder="1" applyAlignment="1">
      <alignment vertical="center" wrapText="1"/>
    </xf>
    <xf numFmtId="0" fontId="15" fillId="4" borderId="12" xfId="0" applyFont="1" applyFill="1" applyBorder="1" applyAlignment="1">
      <alignment horizontal="center" vertical="center" textRotation="90" wrapText="1"/>
    </xf>
    <xf numFmtId="0" fontId="13" fillId="0" borderId="13" xfId="0" applyFont="1" applyBorder="1"/>
    <xf numFmtId="0" fontId="15" fillId="4" borderId="0" xfId="0" applyFont="1" applyFill="1" applyBorder="1" applyAlignment="1">
      <alignment horizontal="center" vertical="center" textRotation="90" wrapText="1"/>
    </xf>
    <xf numFmtId="0" fontId="13" fillId="0" borderId="2" xfId="0" applyFont="1" applyBorder="1"/>
    <xf numFmtId="0" fontId="15" fillId="4" borderId="10" xfId="0" applyFont="1" applyFill="1" applyBorder="1" applyAlignment="1">
      <alignment horizontal="center" vertical="center" textRotation="90" wrapText="1"/>
    </xf>
    <xf numFmtId="0" fontId="13" fillId="0" borderId="3" xfId="0" applyFont="1" applyBorder="1"/>
    <xf numFmtId="0" fontId="13" fillId="0" borderId="9" xfId="0" applyFont="1" applyBorder="1"/>
    <xf numFmtId="164" fontId="13" fillId="0" borderId="6" xfId="0" applyNumberFormat="1" applyFont="1" applyBorder="1"/>
    <xf numFmtId="0" fontId="13" fillId="0" borderId="15" xfId="0" applyFont="1" applyBorder="1"/>
    <xf numFmtId="164" fontId="10" fillId="0" borderId="17" xfId="0" applyNumberFormat="1" applyFont="1" applyBorder="1"/>
    <xf numFmtId="0" fontId="12" fillId="5" borderId="0" xfId="0" applyFont="1" applyFill="1" applyBorder="1" applyAlignment="1">
      <alignment horizontal="left" vertical="center"/>
    </xf>
    <xf numFmtId="164" fontId="13" fillId="0" borderId="0" xfId="0" applyNumberFormat="1" applyFont="1" applyBorder="1"/>
    <xf numFmtId="164" fontId="13" fillId="0" borderId="2" xfId="0" applyNumberFormat="1" applyFont="1" applyBorder="1" applyAlignment="1">
      <alignment vertical="center"/>
    </xf>
    <xf numFmtId="0" fontId="13" fillId="0" borderId="3" xfId="0" applyFont="1" applyBorder="1" applyAlignment="1"/>
    <xf numFmtId="0" fontId="12" fillId="2" borderId="0" xfId="0" applyFont="1" applyFill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64" fontId="10" fillId="0" borderId="0" xfId="0" applyNumberFormat="1" applyFont="1" applyBorder="1"/>
    <xf numFmtId="0" fontId="13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2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right"/>
    </xf>
    <xf numFmtId="164" fontId="16" fillId="6" borderId="0" xfId="0" applyNumberFormat="1" applyFont="1" applyFill="1" applyBorder="1" applyAlignment="1">
      <alignment horizontal="left"/>
    </xf>
    <xf numFmtId="0" fontId="13" fillId="0" borderId="7" xfId="0" applyFont="1" applyBorder="1" applyAlignment="1">
      <alignment horizontal="left" vertical="center" wrapText="1"/>
    </xf>
    <xf numFmtId="164" fontId="13" fillId="0" borderId="3" xfId="0" applyNumberFormat="1" applyFont="1" applyBorder="1"/>
    <xf numFmtId="0" fontId="13" fillId="0" borderId="7" xfId="0" applyFont="1" applyBorder="1" applyAlignment="1">
      <alignment horizontal="left" wrapText="1"/>
    </xf>
    <xf numFmtId="0" fontId="13" fillId="0" borderId="7" xfId="0" applyFont="1" applyBorder="1"/>
    <xf numFmtId="0" fontId="13" fillId="0" borderId="5" xfId="0" applyFont="1" applyBorder="1"/>
    <xf numFmtId="0" fontId="13" fillId="0" borderId="19" xfId="0" applyFont="1" applyBorder="1"/>
    <xf numFmtId="0" fontId="13" fillId="0" borderId="11" xfId="0" applyFont="1" applyBorder="1"/>
    <xf numFmtId="0" fontId="1" fillId="0" borderId="20" xfId="0" applyFont="1" applyBorder="1"/>
    <xf numFmtId="0" fontId="1" fillId="0" borderId="21" xfId="0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404040"/>
      <color rgb="FFFEBA4D"/>
      <color rgb="FF02205F"/>
      <color rgb="FFF5F5F5"/>
      <color rgb="FFFBFBFB"/>
      <color rgb="FFF9F9FB"/>
      <color rgb="FFFDFDFD"/>
      <color rgb="FF34B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2205F"/>
                </a:solidFill>
                <a:latin typeface="Quicksand" panose="00000500000000000000" pitchFamily="2" charset="0"/>
                <a:ea typeface="+mn-ea"/>
                <a:cs typeface="+mn-cs"/>
              </a:defRPr>
            </a:pPr>
            <a:r>
              <a:rPr lang="en-US" sz="1600" b="1">
                <a:solidFill>
                  <a:srgbClr val="02205F"/>
                </a:solidFill>
                <a:latin typeface="Quicksand" panose="00000500000000000000" pitchFamily="2" charset="0"/>
              </a:rPr>
              <a:t>Haushaltspla</a:t>
            </a:r>
            <a:r>
              <a:rPr lang="en-US" sz="1600" b="1" baseline="0">
                <a:solidFill>
                  <a:srgbClr val="02205F"/>
                </a:solidFill>
                <a:latin typeface="Quicksand" panose="00000500000000000000" pitchFamily="2" charset="0"/>
              </a:rPr>
              <a:t>n - prozentuelle Aufteilung</a:t>
            </a:r>
            <a:endParaRPr lang="en-US" sz="1600" b="1">
              <a:solidFill>
                <a:srgbClr val="02205F"/>
              </a:solidFill>
              <a:latin typeface="Quicksand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2205F"/>
              </a:solidFill>
              <a:latin typeface="Quicksand" panose="00000500000000000000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spPr>
            <a:effectLst>
              <a:outerShdw blurRad="50800" dist="38100" dir="5400000" algn="t" rotWithShape="0">
                <a:prstClr val="black">
                  <a:alpha val="38000"/>
                </a:prstClr>
              </a:outerShdw>
              <a:softEdge rad="25400"/>
            </a:effectLst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38000"/>
                  </a:prstClr>
                </a:outerShdw>
                <a:softEdge rad="25400"/>
              </a:effectLst>
            </c:spPr>
            <c:extLst>
              <c:ext xmlns:c16="http://schemas.microsoft.com/office/drawing/2014/chart" uri="{C3380CC4-5D6E-409C-BE32-E72D297353CC}">
                <c16:uniqueId val="{00000001-320B-494C-A3FA-6CD5C1FA237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38000"/>
                  </a:prstClr>
                </a:outerShdw>
                <a:softEdge rad="25400"/>
              </a:effectLst>
            </c:spPr>
            <c:extLst>
              <c:ext xmlns:c16="http://schemas.microsoft.com/office/drawing/2014/chart" uri="{C3380CC4-5D6E-409C-BE32-E72D297353CC}">
                <c16:uniqueId val="{00000003-320B-494C-A3FA-6CD5C1FA237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38000"/>
                  </a:prstClr>
                </a:outerShdw>
                <a:softEdge rad="25400"/>
              </a:effectLst>
            </c:spPr>
            <c:extLst>
              <c:ext xmlns:c16="http://schemas.microsoft.com/office/drawing/2014/chart" uri="{C3380CC4-5D6E-409C-BE32-E72D297353CC}">
                <c16:uniqueId val="{00000005-320B-494C-A3FA-6CD5C1FA2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rgbClr val="02205F"/>
                    </a:solidFill>
                    <a:latin typeface="Quicksand" panose="00000500000000000000" pitchFamily="2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'Statistik _ Level2'!$B$7:$B$9</c:f>
              <c:strCache>
                <c:ptCount val="3"/>
                <c:pt idx="0">
                  <c:v>Fixkosten</c:v>
                </c:pt>
                <c:pt idx="1">
                  <c:v>Variablekosten</c:v>
                </c:pt>
                <c:pt idx="2">
                  <c:v>Sparanteil</c:v>
                </c:pt>
              </c:strCache>
            </c:strRef>
          </c:cat>
          <c:val>
            <c:numRef>
              <c:f>'Statistik _ Level2'!$B$15:$B$17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6-4A6A-AC1C-FA240E4BB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/>
              <a:t>Sparaufteilung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Sparaufteilung!$A$4:$A$11</c:f>
              <c:strCache>
                <c:ptCount val="6"/>
                <c:pt idx="0">
                  <c:v>Sparbuch</c:v>
                </c:pt>
                <c:pt idx="1">
                  <c:v>Bausparer</c:v>
                </c:pt>
                <c:pt idx="2">
                  <c:v>Pensionsversicherung</c:v>
                </c:pt>
                <c:pt idx="3">
                  <c:v>Aktiver Fond</c:v>
                </c:pt>
                <c:pt idx="4">
                  <c:v>Passiver Fond (ETF)</c:v>
                </c:pt>
                <c:pt idx="5">
                  <c:v>Kryptowährungen</c:v>
                </c:pt>
              </c:strCache>
            </c:strRef>
          </c:cat>
          <c:val>
            <c:numRef>
              <c:f>Sparaufteilung!$A$14:$A$21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F-4822-85F1-4E0DF6C1673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89736912"/>
        <c:axId val="789743472"/>
      </c:barChart>
      <c:catAx>
        <c:axId val="78973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9743472"/>
        <c:crosses val="autoZero"/>
        <c:auto val="1"/>
        <c:lblAlgn val="ctr"/>
        <c:lblOffset val="100"/>
        <c:noMultiLvlLbl val="0"/>
      </c:catAx>
      <c:valAx>
        <c:axId val="78974347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Sparaufteilung in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extTo"/>
        <c:crossAx val="789736912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31855</xdr:colOff>
      <xdr:row>1</xdr:row>
      <xdr:rowOff>85726</xdr:rowOff>
    </xdr:from>
    <xdr:to>
      <xdr:col>1</xdr:col>
      <xdr:colOff>1406420</xdr:colOff>
      <xdr:row>5</xdr:row>
      <xdr:rowOff>285750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A801857-41C3-450A-8762-E381984E7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5255" y="342901"/>
          <a:ext cx="1374565" cy="1514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57150</xdr:rowOff>
    </xdr:from>
    <xdr:to>
      <xdr:col>17</xdr:col>
      <xdr:colOff>428625</xdr:colOff>
      <xdr:row>40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5239166-BBB5-449F-93C3-80981B9DF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316718</xdr:colOff>
      <xdr:row>1</xdr:row>
      <xdr:rowOff>176573</xdr:rowOff>
    </xdr:from>
    <xdr:to>
      <xdr:col>17</xdr:col>
      <xdr:colOff>542925</xdr:colOff>
      <xdr:row>37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1A985C8-73E1-4400-A87B-63B953061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FC6E-F5F4-49E4-ADCC-DDB58F5174DA}">
  <dimension ref="A1:R71"/>
  <sheetViews>
    <sheetView showGridLines="0" tabSelected="1" workbookViewId="0">
      <selection activeCell="I27" sqref="I27"/>
    </sheetView>
  </sheetViews>
  <sheetFormatPr baseColWidth="10" defaultColWidth="0" defaultRowHeight="20.25" zeroHeight="1" x14ac:dyDescent="0.45"/>
  <cols>
    <col min="1" max="1" width="8" style="1" customWidth="1"/>
    <col min="2" max="2" width="34.7109375" style="1" bestFit="1" customWidth="1"/>
    <col min="3" max="3" width="27.42578125" style="1" customWidth="1"/>
    <col min="4" max="6" width="11.42578125" style="1" customWidth="1"/>
    <col min="7" max="7" width="9.28515625" style="1" customWidth="1"/>
    <col min="8" max="8" width="36.85546875" style="1" customWidth="1"/>
    <col min="9" max="9" width="22" style="1" customWidth="1"/>
    <col min="10" max="11" width="11.42578125" style="1" customWidth="1"/>
    <col min="12" max="18" width="0" style="1" hidden="1" customWidth="1"/>
    <col min="19" max="16384" width="11.42578125" style="1" hidden="1"/>
  </cols>
  <sheetData>
    <row r="1" spans="1:17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21" x14ac:dyDescent="0.45">
      <c r="C2" s="21" t="s">
        <v>58</v>
      </c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</row>
    <row r="3" spans="1:17" ht="36" customHeight="1" x14ac:dyDescent="0.45">
      <c r="C3" s="20" t="s">
        <v>57</v>
      </c>
      <c r="M3" s="2"/>
      <c r="N3" s="2"/>
      <c r="O3" s="2"/>
      <c r="P3" s="2"/>
      <c r="Q3" s="2"/>
    </row>
    <row r="4" spans="1:17" ht="26.25" customHeight="1" x14ac:dyDescent="0.45">
      <c r="C4" s="7" t="s">
        <v>67</v>
      </c>
      <c r="D4" s="5"/>
      <c r="E4" s="5"/>
      <c r="G4" s="5"/>
      <c r="H4" s="5"/>
      <c r="I4" s="5"/>
      <c r="J4" s="5"/>
      <c r="K4" s="5"/>
      <c r="L4" s="5"/>
      <c r="M4" s="6"/>
      <c r="N4" s="6"/>
      <c r="O4" s="6"/>
      <c r="P4" s="6"/>
      <c r="Q4" s="6"/>
    </row>
    <row r="5" spans="1:17" ht="20.25" customHeight="1" x14ac:dyDescent="0.45">
      <c r="A5" s="2"/>
      <c r="C5" s="18" t="s">
        <v>78</v>
      </c>
      <c r="D5" s="18"/>
      <c r="E5" s="18"/>
      <c r="F5" s="18"/>
      <c r="G5" s="18"/>
      <c r="H5" s="18"/>
      <c r="I5" s="18"/>
      <c r="J5" s="9"/>
      <c r="K5" s="8"/>
      <c r="L5" s="8"/>
      <c r="M5" s="8"/>
      <c r="N5" s="6"/>
      <c r="O5" s="6"/>
      <c r="P5" s="6"/>
      <c r="Q5" s="6"/>
    </row>
    <row r="6" spans="1:17" ht="37.5" customHeight="1" x14ac:dyDescent="0.45">
      <c r="A6" s="10"/>
      <c r="B6" s="11"/>
      <c r="C6" s="19"/>
      <c r="D6" s="19"/>
      <c r="E6" s="19"/>
      <c r="F6" s="19"/>
      <c r="G6" s="19"/>
      <c r="H6" s="19"/>
      <c r="I6" s="19"/>
      <c r="J6" s="9"/>
      <c r="K6" s="8"/>
      <c r="L6" s="8"/>
      <c r="M6" s="8"/>
      <c r="N6" s="6"/>
      <c r="O6" s="6"/>
      <c r="P6" s="6"/>
      <c r="Q6" s="6"/>
    </row>
    <row r="7" spans="1:17" x14ac:dyDescent="0.45">
      <c r="A7" s="2"/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2"/>
      <c r="O7" s="2"/>
      <c r="P7" s="2"/>
      <c r="Q7" s="2"/>
    </row>
    <row r="8" spans="1:17" x14ac:dyDescent="0.45">
      <c r="A8" s="22" t="s">
        <v>68</v>
      </c>
      <c r="B8" s="22"/>
      <c r="C8" s="22"/>
      <c r="D8" s="23"/>
      <c r="E8" s="6"/>
      <c r="F8" s="6"/>
      <c r="G8" s="60" t="s">
        <v>73</v>
      </c>
      <c r="H8" s="60"/>
      <c r="I8" s="60"/>
      <c r="J8" s="23"/>
      <c r="K8" s="2"/>
      <c r="L8" s="2"/>
      <c r="M8" s="2"/>
      <c r="N8" s="2"/>
      <c r="O8" s="2"/>
      <c r="P8" s="2"/>
      <c r="Q8" s="2"/>
    </row>
    <row r="9" spans="1:17" ht="25.5" customHeight="1" x14ac:dyDescent="0.45">
      <c r="A9" s="24" t="s">
        <v>3</v>
      </c>
      <c r="B9" s="25" t="s">
        <v>2</v>
      </c>
      <c r="C9" s="26"/>
      <c r="D9" s="23"/>
      <c r="E9" s="6"/>
      <c r="F9" s="6"/>
      <c r="G9" s="24" t="s">
        <v>31</v>
      </c>
      <c r="H9" s="25" t="s">
        <v>32</v>
      </c>
      <c r="I9" s="26"/>
      <c r="J9" s="61"/>
      <c r="K9" s="2"/>
      <c r="L9" s="2"/>
      <c r="M9" s="2"/>
      <c r="N9" s="2"/>
      <c r="O9" s="2"/>
      <c r="P9" s="2"/>
      <c r="Q9" s="2"/>
    </row>
    <row r="10" spans="1:17" ht="25.5" customHeight="1" x14ac:dyDescent="0.45">
      <c r="A10" s="24"/>
      <c r="B10" s="27" t="s">
        <v>4</v>
      </c>
      <c r="C10" s="28"/>
      <c r="D10" s="23"/>
      <c r="E10" s="6"/>
      <c r="F10" s="6"/>
      <c r="G10" s="24"/>
      <c r="H10" s="27" t="s">
        <v>33</v>
      </c>
      <c r="I10" s="28"/>
      <c r="J10" s="61"/>
      <c r="K10" s="2"/>
      <c r="L10" s="2"/>
      <c r="M10" s="2"/>
      <c r="N10" s="2"/>
      <c r="O10" s="2"/>
      <c r="P10" s="2"/>
      <c r="Q10" s="2"/>
    </row>
    <row r="11" spans="1:17" ht="25.5" customHeight="1" x14ac:dyDescent="0.45">
      <c r="A11" s="29"/>
      <c r="B11" s="30" t="s">
        <v>5</v>
      </c>
      <c r="C11" s="31"/>
      <c r="D11" s="32">
        <f>SUM(C9:C11)</f>
        <v>0</v>
      </c>
      <c r="E11" s="6"/>
      <c r="F11" s="6"/>
      <c r="G11" s="24"/>
      <c r="H11" s="62" t="s">
        <v>34</v>
      </c>
      <c r="I11" s="26"/>
      <c r="J11" s="61"/>
      <c r="K11" s="2"/>
      <c r="L11" s="2"/>
      <c r="M11" s="2"/>
      <c r="N11" s="2"/>
      <c r="O11" s="2"/>
      <c r="P11" s="2"/>
      <c r="Q11" s="2"/>
    </row>
    <row r="12" spans="1:17" ht="25.5" customHeight="1" x14ac:dyDescent="0.45">
      <c r="A12" s="33" t="s">
        <v>7</v>
      </c>
      <c r="B12" s="34" t="s">
        <v>6</v>
      </c>
      <c r="C12" s="35"/>
      <c r="D12" s="23"/>
      <c r="E12" s="6"/>
      <c r="F12" s="6"/>
      <c r="G12" s="24"/>
      <c r="H12" s="41" t="s">
        <v>66</v>
      </c>
      <c r="I12" s="28"/>
      <c r="J12" s="61"/>
      <c r="K12" s="2"/>
      <c r="L12" s="2"/>
      <c r="M12" s="2"/>
      <c r="N12" s="2"/>
      <c r="O12" s="2"/>
      <c r="P12" s="2"/>
      <c r="Q12" s="2"/>
    </row>
    <row r="13" spans="1:17" ht="25.5" customHeight="1" x14ac:dyDescent="0.45">
      <c r="A13" s="24"/>
      <c r="B13" s="36" t="s">
        <v>55</v>
      </c>
      <c r="C13" s="28"/>
      <c r="D13" s="23"/>
      <c r="E13" s="6"/>
      <c r="F13" s="6"/>
      <c r="G13" s="29"/>
      <c r="H13" s="63" t="s">
        <v>41</v>
      </c>
      <c r="I13" s="28"/>
      <c r="J13" s="32">
        <f>SUM(I9:I13)</f>
        <v>0</v>
      </c>
      <c r="K13" s="2"/>
      <c r="L13" s="2"/>
      <c r="M13" s="2"/>
      <c r="N13" s="2"/>
      <c r="O13" s="2"/>
      <c r="P13" s="2"/>
      <c r="Q13" s="2"/>
    </row>
    <row r="14" spans="1:17" ht="34.5" customHeight="1" x14ac:dyDescent="0.45">
      <c r="A14" s="24"/>
      <c r="B14" s="37" t="s">
        <v>69</v>
      </c>
      <c r="C14" s="28"/>
      <c r="D14" s="23"/>
      <c r="E14" s="6"/>
      <c r="F14" s="6"/>
      <c r="G14" s="33" t="s">
        <v>35</v>
      </c>
      <c r="H14" s="49" t="s">
        <v>74</v>
      </c>
      <c r="I14" s="35"/>
      <c r="J14" s="61"/>
      <c r="K14" s="2"/>
      <c r="L14" s="2"/>
      <c r="M14" s="2"/>
      <c r="N14" s="2"/>
      <c r="O14" s="2"/>
      <c r="P14" s="2"/>
      <c r="Q14" s="2"/>
    </row>
    <row r="15" spans="1:17" ht="25.5" customHeight="1" x14ac:dyDescent="0.45">
      <c r="A15" s="29"/>
      <c r="B15" s="36" t="s">
        <v>54</v>
      </c>
      <c r="C15" s="38"/>
      <c r="D15" s="32">
        <f>SUM(C12:C15)</f>
        <v>0</v>
      </c>
      <c r="E15" s="6"/>
      <c r="F15" s="6"/>
      <c r="G15" s="24"/>
      <c r="H15" s="41" t="s">
        <v>37</v>
      </c>
      <c r="I15" s="28"/>
      <c r="J15" s="61"/>
      <c r="K15" s="2"/>
      <c r="L15" s="2"/>
      <c r="M15" s="2"/>
      <c r="N15" s="2"/>
      <c r="O15" s="2"/>
      <c r="P15" s="2"/>
      <c r="Q15" s="2"/>
    </row>
    <row r="16" spans="1:17" ht="25.5" customHeight="1" x14ac:dyDescent="0.45">
      <c r="A16" s="33" t="s">
        <v>24</v>
      </c>
      <c r="B16" s="39" t="s">
        <v>52</v>
      </c>
      <c r="C16" s="35"/>
      <c r="D16" s="23"/>
      <c r="E16" s="6"/>
      <c r="F16" s="6"/>
      <c r="G16" s="24"/>
      <c r="H16" s="41" t="s">
        <v>40</v>
      </c>
      <c r="I16" s="28"/>
      <c r="J16" s="61"/>
      <c r="K16" s="2"/>
      <c r="L16" s="2"/>
      <c r="M16" s="2"/>
      <c r="N16" s="2"/>
      <c r="O16" s="2"/>
      <c r="P16" s="2"/>
      <c r="Q16" s="2"/>
    </row>
    <row r="17" spans="1:17" ht="25.5" customHeight="1" x14ac:dyDescent="0.45">
      <c r="A17" s="29"/>
      <c r="B17" s="40" t="s">
        <v>53</v>
      </c>
      <c r="C17" s="38"/>
      <c r="D17" s="32">
        <f>SUM(C16:C17)</f>
        <v>0</v>
      </c>
      <c r="E17" s="6"/>
      <c r="F17" s="6"/>
      <c r="G17" s="24"/>
      <c r="H17" s="41" t="s">
        <v>38</v>
      </c>
      <c r="I17" s="28"/>
      <c r="J17" s="61"/>
      <c r="K17" s="2"/>
      <c r="L17" s="2"/>
      <c r="M17" s="2"/>
      <c r="N17" s="2"/>
      <c r="O17" s="2"/>
      <c r="P17" s="2"/>
      <c r="Q17" s="2"/>
    </row>
    <row r="18" spans="1:17" ht="25.5" customHeight="1" x14ac:dyDescent="0.45">
      <c r="A18" s="33" t="s">
        <v>8</v>
      </c>
      <c r="B18" s="39" t="s">
        <v>9</v>
      </c>
      <c r="C18" s="35"/>
      <c r="D18" s="23"/>
      <c r="E18" s="6"/>
      <c r="F18" s="6"/>
      <c r="G18" s="29"/>
      <c r="H18" s="40" t="s">
        <v>39</v>
      </c>
      <c r="I18" s="38"/>
      <c r="J18" s="32">
        <f>SUM(I14:I18)</f>
        <v>0</v>
      </c>
      <c r="K18" s="2"/>
      <c r="L18" s="2"/>
      <c r="M18" s="2"/>
      <c r="N18" s="2"/>
      <c r="O18" s="2"/>
      <c r="P18" s="2"/>
      <c r="Q18" s="2"/>
    </row>
    <row r="19" spans="1:17" ht="26.25" customHeight="1" x14ac:dyDescent="0.45">
      <c r="A19" s="24"/>
      <c r="B19" s="41" t="s">
        <v>10</v>
      </c>
      <c r="C19" s="28"/>
      <c r="D19" s="23"/>
      <c r="E19" s="6"/>
      <c r="F19" s="6"/>
      <c r="G19" s="33" t="s">
        <v>26</v>
      </c>
      <c r="H19" s="39" t="s">
        <v>25</v>
      </c>
      <c r="I19" s="35"/>
      <c r="J19" s="61"/>
      <c r="K19" s="2"/>
      <c r="L19" s="2"/>
      <c r="M19" s="2"/>
      <c r="N19" s="2"/>
      <c r="O19" s="2"/>
      <c r="P19" s="2"/>
      <c r="Q19" s="2"/>
    </row>
    <row r="20" spans="1:17" ht="25.5" customHeight="1" x14ac:dyDescent="0.45">
      <c r="A20" s="24"/>
      <c r="B20" s="41" t="s">
        <v>64</v>
      </c>
      <c r="C20" s="28"/>
      <c r="D20" s="23"/>
      <c r="E20" s="6"/>
      <c r="F20" s="6"/>
      <c r="G20" s="29"/>
      <c r="H20" s="40" t="s">
        <v>30</v>
      </c>
      <c r="I20" s="38"/>
      <c r="J20" s="32">
        <f>SUM(I19:I20)</f>
        <v>0</v>
      </c>
      <c r="K20" s="2"/>
      <c r="L20" s="2"/>
      <c r="M20" s="2"/>
      <c r="N20" s="2"/>
      <c r="O20" s="2"/>
      <c r="P20" s="2"/>
      <c r="Q20" s="2"/>
    </row>
    <row r="21" spans="1:17" ht="35.25" customHeight="1" x14ac:dyDescent="0.45">
      <c r="A21" s="29"/>
      <c r="B21" s="42" t="s">
        <v>70</v>
      </c>
      <c r="C21" s="38"/>
      <c r="D21" s="32">
        <f>SUM(C18:C21)</f>
        <v>0</v>
      </c>
      <c r="E21" s="6"/>
      <c r="F21" s="6"/>
      <c r="G21" s="33" t="s">
        <v>27</v>
      </c>
      <c r="H21" s="39"/>
      <c r="I21" s="35"/>
      <c r="J21" s="61"/>
      <c r="K21" s="2"/>
      <c r="L21" s="2"/>
      <c r="M21" s="2"/>
      <c r="N21" s="2"/>
      <c r="O21" s="2"/>
      <c r="P21" s="2"/>
      <c r="Q21" s="2"/>
    </row>
    <row r="22" spans="1:17" ht="25.5" customHeight="1" x14ac:dyDescent="0.45">
      <c r="A22" s="33" t="s">
        <v>11</v>
      </c>
      <c r="B22" s="43" t="s">
        <v>16</v>
      </c>
      <c r="C22" s="35"/>
      <c r="D22" s="23"/>
      <c r="E22" s="6"/>
      <c r="F22" s="6"/>
      <c r="G22" s="29"/>
      <c r="H22" s="40"/>
      <c r="I22" s="38"/>
      <c r="J22" s="32">
        <f>SUM(I21:I22)</f>
        <v>0</v>
      </c>
      <c r="K22" s="2"/>
      <c r="L22" s="2"/>
      <c r="M22" s="2"/>
      <c r="N22" s="2"/>
      <c r="O22" s="2"/>
      <c r="P22" s="2"/>
      <c r="Q22" s="2"/>
    </row>
    <row r="23" spans="1:17" ht="25.5" customHeight="1" thickBot="1" x14ac:dyDescent="0.5">
      <c r="A23" s="24"/>
      <c r="B23" s="41" t="s">
        <v>17</v>
      </c>
      <c r="C23" s="28"/>
      <c r="D23" s="23"/>
      <c r="E23" s="6"/>
      <c r="F23" s="6"/>
      <c r="G23" s="36"/>
      <c r="H23" s="36"/>
      <c r="I23" s="59">
        <f>SUM(I9:I22)</f>
        <v>0</v>
      </c>
      <c r="J23" s="23"/>
      <c r="K23" s="2"/>
      <c r="L23" s="2"/>
      <c r="M23" s="2"/>
      <c r="N23" s="2"/>
      <c r="O23" s="2"/>
      <c r="P23" s="2"/>
      <c r="Q23" s="2"/>
    </row>
    <row r="24" spans="1:17" ht="25.5" customHeight="1" x14ac:dyDescent="0.45">
      <c r="A24" s="24"/>
      <c r="B24" s="41" t="s">
        <v>12</v>
      </c>
      <c r="C24" s="28"/>
      <c r="D24" s="23"/>
      <c r="E24" s="6"/>
      <c r="F24" s="6"/>
      <c r="G24" s="36"/>
      <c r="H24" s="36"/>
      <c r="I24" s="36"/>
      <c r="J24" s="61"/>
      <c r="K24" s="2"/>
      <c r="L24" s="2"/>
      <c r="M24" s="2"/>
      <c r="N24" s="2"/>
      <c r="O24" s="2"/>
      <c r="P24" s="2"/>
      <c r="Q24" s="2"/>
    </row>
    <row r="25" spans="1:17" ht="25.5" customHeight="1" x14ac:dyDescent="0.45">
      <c r="A25" s="24"/>
      <c r="B25" s="41" t="s">
        <v>13</v>
      </c>
      <c r="C25" s="28"/>
      <c r="D25" s="23"/>
      <c r="E25" s="6"/>
      <c r="F25" s="6"/>
      <c r="G25" s="64" t="s">
        <v>75</v>
      </c>
      <c r="H25" s="64"/>
      <c r="I25" s="64"/>
      <c r="J25" s="61"/>
      <c r="K25" s="2"/>
      <c r="L25" s="2"/>
      <c r="M25" s="2"/>
      <c r="N25" s="2"/>
      <c r="O25" s="2"/>
      <c r="P25" s="2"/>
      <c r="Q25" s="2"/>
    </row>
    <row r="26" spans="1:17" ht="25.5" customHeight="1" x14ac:dyDescent="0.45">
      <c r="A26" s="24"/>
      <c r="B26" s="41" t="s">
        <v>14</v>
      </c>
      <c r="C26" s="28"/>
      <c r="D26" s="23"/>
      <c r="E26" s="6"/>
      <c r="F26" s="6"/>
      <c r="G26" s="24" t="s">
        <v>28</v>
      </c>
      <c r="H26" s="25" t="s">
        <v>29</v>
      </c>
      <c r="I26" s="26"/>
      <c r="J26" s="61"/>
      <c r="K26" s="2"/>
      <c r="L26" s="2"/>
      <c r="M26" s="2"/>
      <c r="N26" s="2"/>
      <c r="O26" s="2"/>
      <c r="P26" s="2"/>
      <c r="Q26" s="2"/>
    </row>
    <row r="27" spans="1:17" ht="36.75" customHeight="1" x14ac:dyDescent="0.45">
      <c r="A27" s="29"/>
      <c r="B27" s="44" t="s">
        <v>15</v>
      </c>
      <c r="C27" s="31"/>
      <c r="D27" s="32">
        <f>SUM(C22:C27)</f>
        <v>0</v>
      </c>
      <c r="E27" s="6"/>
      <c r="F27" s="6"/>
      <c r="G27" s="24"/>
      <c r="H27" s="65" t="s">
        <v>76</v>
      </c>
      <c r="I27" s="28"/>
      <c r="J27" s="61"/>
      <c r="K27" s="2"/>
      <c r="L27" s="2"/>
      <c r="M27" s="2"/>
      <c r="N27" s="2"/>
      <c r="O27" s="2"/>
      <c r="P27" s="2"/>
      <c r="Q27" s="2"/>
    </row>
    <row r="28" spans="1:17" ht="25.5" customHeight="1" x14ac:dyDescent="0.45">
      <c r="A28" s="45" t="s">
        <v>20</v>
      </c>
      <c r="B28" s="39" t="s">
        <v>18</v>
      </c>
      <c r="C28" s="35"/>
      <c r="D28" s="23"/>
      <c r="E28" s="2"/>
      <c r="F28" s="82"/>
      <c r="G28" s="24"/>
      <c r="H28" s="66" t="s">
        <v>0</v>
      </c>
      <c r="I28" s="28"/>
      <c r="J28" s="61"/>
      <c r="K28" s="2"/>
      <c r="L28" s="2"/>
      <c r="M28" s="2"/>
      <c r="N28" s="2"/>
      <c r="O28" s="2"/>
      <c r="P28" s="2"/>
      <c r="Q28" s="2"/>
    </row>
    <row r="29" spans="1:17" ht="32.25" customHeight="1" x14ac:dyDescent="0.45">
      <c r="A29" s="46"/>
      <c r="B29" s="47" t="s">
        <v>71</v>
      </c>
      <c r="C29" s="28"/>
      <c r="D29" s="23"/>
      <c r="E29" s="2"/>
      <c r="F29" s="2"/>
      <c r="G29" s="24"/>
      <c r="H29" s="67" t="s">
        <v>1</v>
      </c>
      <c r="I29" s="28"/>
      <c r="J29" s="68"/>
      <c r="K29" s="2"/>
      <c r="L29" s="2"/>
      <c r="M29" s="2"/>
      <c r="N29" s="2"/>
      <c r="O29" s="2"/>
      <c r="P29" s="2"/>
      <c r="Q29" s="2"/>
    </row>
    <row r="30" spans="1:17" ht="34.5" customHeight="1" x14ac:dyDescent="0.45">
      <c r="A30" s="48"/>
      <c r="B30" s="40" t="s">
        <v>19</v>
      </c>
      <c r="C30" s="38"/>
      <c r="D30" s="32">
        <f>SUM(C28:C30)</f>
        <v>0</v>
      </c>
      <c r="E30" s="2"/>
      <c r="F30" s="2"/>
      <c r="G30" s="29"/>
      <c r="H30" s="69" t="s">
        <v>77</v>
      </c>
      <c r="I30" s="31"/>
      <c r="J30" s="68"/>
      <c r="K30" s="2"/>
      <c r="L30" s="2"/>
      <c r="M30" s="2"/>
      <c r="N30" s="2"/>
      <c r="O30" s="2"/>
      <c r="P30" s="2"/>
      <c r="Q30" s="2"/>
    </row>
    <row r="31" spans="1:17" ht="33" customHeight="1" thickBot="1" x14ac:dyDescent="0.5">
      <c r="A31" s="33" t="s">
        <v>21</v>
      </c>
      <c r="B31" s="49" t="s">
        <v>72</v>
      </c>
      <c r="C31" s="35"/>
      <c r="D31" s="23"/>
      <c r="E31" s="2"/>
      <c r="F31" s="2"/>
      <c r="G31" s="23"/>
      <c r="H31" s="70"/>
      <c r="I31" s="59">
        <f>SUM(I26:I30)</f>
        <v>0</v>
      </c>
      <c r="J31" s="23"/>
      <c r="K31" s="2"/>
      <c r="L31" s="2"/>
      <c r="M31" s="2"/>
      <c r="N31" s="2"/>
      <c r="O31" s="2"/>
      <c r="P31" s="2"/>
      <c r="Q31" s="2"/>
    </row>
    <row r="32" spans="1:17" ht="25.5" customHeight="1" x14ac:dyDescent="0.45">
      <c r="A32" s="24"/>
      <c r="B32" s="41" t="s">
        <v>22</v>
      </c>
      <c r="C32" s="28"/>
      <c r="D32" s="23"/>
      <c r="E32" s="2"/>
      <c r="F32" s="2"/>
      <c r="G32" s="36"/>
      <c r="H32" s="36"/>
      <c r="I32" s="36"/>
      <c r="J32" s="36"/>
      <c r="K32" s="2"/>
      <c r="L32" s="2"/>
      <c r="M32" s="2"/>
      <c r="N32" s="2"/>
      <c r="O32" s="2"/>
      <c r="P32" s="2"/>
      <c r="Q32" s="2"/>
    </row>
    <row r="33" spans="1:17" ht="25.5" customHeight="1" x14ac:dyDescent="0.45">
      <c r="A33" s="29"/>
      <c r="B33" s="40" t="s">
        <v>23</v>
      </c>
      <c r="C33" s="38"/>
      <c r="D33" s="32">
        <f>SUM(C31:C33)</f>
        <v>0</v>
      </c>
      <c r="E33" s="2"/>
      <c r="F33" s="2"/>
      <c r="G33" s="36"/>
      <c r="H33" s="36"/>
      <c r="I33" s="36"/>
      <c r="J33" s="36"/>
      <c r="K33" s="2"/>
      <c r="L33" s="2"/>
      <c r="M33" s="2"/>
      <c r="N33" s="2"/>
      <c r="O33" s="2"/>
      <c r="P33" s="2"/>
      <c r="Q33" s="2"/>
    </row>
    <row r="34" spans="1:17" ht="25.5" customHeight="1" x14ac:dyDescent="0.45">
      <c r="A34" s="50" t="s">
        <v>59</v>
      </c>
      <c r="B34" s="51" t="s">
        <v>65</v>
      </c>
      <c r="C34" s="35"/>
      <c r="D34" s="23"/>
      <c r="E34" s="2"/>
      <c r="F34" s="2"/>
      <c r="G34" s="71" t="s">
        <v>42</v>
      </c>
      <c r="H34" s="72" t="s">
        <v>48</v>
      </c>
      <c r="I34" s="73">
        <f>I31-I23-C43-I43</f>
        <v>0</v>
      </c>
      <c r="J34" s="36"/>
      <c r="K34" s="2"/>
      <c r="L34" s="2"/>
      <c r="M34" s="2"/>
      <c r="N34" s="2"/>
      <c r="O34" s="2"/>
      <c r="P34" s="2"/>
      <c r="Q34" s="2"/>
    </row>
    <row r="35" spans="1:17" ht="25.5" customHeight="1" x14ac:dyDescent="0.45">
      <c r="A35" s="52"/>
      <c r="B35" s="53" t="s">
        <v>60</v>
      </c>
      <c r="C35" s="26"/>
      <c r="D35" s="23"/>
      <c r="E35" s="2"/>
      <c r="F35" s="2"/>
      <c r="G35" s="24" t="s">
        <v>61</v>
      </c>
      <c r="H35" s="25" t="s">
        <v>43</v>
      </c>
      <c r="I35" s="26"/>
      <c r="J35" s="36"/>
      <c r="L35" s="2"/>
      <c r="M35" s="2"/>
      <c r="N35" s="2"/>
      <c r="O35" s="2"/>
      <c r="P35" s="2"/>
      <c r="Q35" s="2"/>
    </row>
    <row r="36" spans="1:17" ht="25.5" customHeight="1" x14ac:dyDescent="0.45">
      <c r="A36" s="52"/>
      <c r="B36" s="53"/>
      <c r="C36" s="26"/>
      <c r="D36" s="23"/>
      <c r="E36" s="2"/>
      <c r="F36" s="2"/>
      <c r="G36" s="24"/>
      <c r="H36" s="65" t="s">
        <v>44</v>
      </c>
      <c r="I36" s="28"/>
      <c r="J36" s="36"/>
      <c r="L36" s="2"/>
      <c r="M36" s="2"/>
      <c r="N36" s="2"/>
      <c r="O36" s="2"/>
      <c r="P36" s="2"/>
      <c r="Q36" s="2"/>
    </row>
    <row r="37" spans="1:17" ht="25.5" customHeight="1" x14ac:dyDescent="0.45">
      <c r="A37" s="54"/>
      <c r="B37" s="53"/>
      <c r="C37" s="38"/>
      <c r="D37" s="32">
        <f>SUM(C34:C37)</f>
        <v>0</v>
      </c>
      <c r="E37" s="2"/>
      <c r="F37" s="2"/>
      <c r="G37" s="24"/>
      <c r="H37" s="66" t="s">
        <v>45</v>
      </c>
      <c r="I37" s="28"/>
      <c r="J37" s="36"/>
      <c r="L37" s="2"/>
      <c r="M37" s="2"/>
      <c r="N37" s="2"/>
      <c r="O37" s="2"/>
      <c r="P37" s="2"/>
      <c r="Q37" s="2"/>
    </row>
    <row r="38" spans="1:17" ht="25.5" customHeight="1" x14ac:dyDescent="0.45">
      <c r="A38" s="33" t="s">
        <v>27</v>
      </c>
      <c r="B38" s="51" t="s">
        <v>36</v>
      </c>
      <c r="C38" s="26"/>
      <c r="D38" s="23"/>
      <c r="E38" s="2"/>
      <c r="G38" s="24"/>
      <c r="H38" s="67" t="s">
        <v>46</v>
      </c>
      <c r="I38" s="28"/>
      <c r="J38" s="36"/>
      <c r="L38" s="2"/>
      <c r="M38" s="2"/>
      <c r="N38" s="2"/>
      <c r="O38" s="2"/>
      <c r="P38" s="2"/>
      <c r="Q38" s="2"/>
    </row>
    <row r="39" spans="1:17" ht="25.5" customHeight="1" x14ac:dyDescent="0.45">
      <c r="A39" s="24"/>
      <c r="B39" s="53"/>
      <c r="C39" s="26"/>
      <c r="D39" s="23"/>
      <c r="E39" s="2"/>
      <c r="G39" s="24"/>
      <c r="H39" s="74" t="s">
        <v>47</v>
      </c>
      <c r="I39" s="75"/>
      <c r="J39" s="36"/>
      <c r="L39" s="2"/>
      <c r="M39" s="2"/>
      <c r="N39" s="2"/>
      <c r="O39" s="2"/>
      <c r="P39" s="2"/>
      <c r="Q39" s="2"/>
    </row>
    <row r="40" spans="1:17" ht="25.5" customHeight="1" x14ac:dyDescent="0.45">
      <c r="A40" s="24"/>
      <c r="B40" s="55"/>
      <c r="C40" s="28"/>
      <c r="D40" s="23"/>
      <c r="E40" s="81"/>
      <c r="G40" s="24"/>
      <c r="H40" s="76" t="s">
        <v>56</v>
      </c>
      <c r="I40" s="28"/>
      <c r="J40" s="36"/>
      <c r="L40" s="2"/>
      <c r="M40" s="2"/>
      <c r="N40" s="2"/>
      <c r="O40" s="2"/>
      <c r="P40" s="2"/>
      <c r="Q40" s="2"/>
    </row>
    <row r="41" spans="1:17" ht="25.5" customHeight="1" x14ac:dyDescent="0.45">
      <c r="A41" s="24"/>
      <c r="B41" s="56"/>
      <c r="C41" s="57"/>
      <c r="D41" s="23"/>
      <c r="E41" s="2"/>
      <c r="F41" s="2"/>
      <c r="G41" s="24"/>
      <c r="H41" s="77"/>
      <c r="I41" s="78"/>
      <c r="J41" s="36"/>
      <c r="L41" s="2"/>
      <c r="M41" s="2"/>
      <c r="N41" s="2"/>
      <c r="O41" s="2"/>
      <c r="P41" s="2"/>
      <c r="Q41" s="2"/>
    </row>
    <row r="42" spans="1:17" ht="25.5" customHeight="1" x14ac:dyDescent="0.45">
      <c r="A42" s="29"/>
      <c r="B42" s="58"/>
      <c r="C42" s="38"/>
      <c r="D42" s="32">
        <f>SUM(C38:C42)</f>
        <v>0</v>
      </c>
      <c r="E42" s="2"/>
      <c r="F42" s="2"/>
      <c r="G42" s="24"/>
      <c r="H42" s="79"/>
      <c r="I42" s="80"/>
      <c r="J42" s="36"/>
      <c r="L42" s="2"/>
      <c r="M42" s="2"/>
      <c r="N42" s="2"/>
      <c r="O42" s="2"/>
      <c r="P42" s="2"/>
      <c r="Q42" s="2"/>
    </row>
    <row r="43" spans="1:17" ht="30.75" customHeight="1" thickBot="1" x14ac:dyDescent="0.5">
      <c r="A43" s="36"/>
      <c r="B43" s="23"/>
      <c r="C43" s="59">
        <f>SUM(C9:C42)</f>
        <v>0</v>
      </c>
      <c r="D43" s="23"/>
      <c r="E43" s="2"/>
      <c r="F43" s="2"/>
      <c r="G43" s="36"/>
      <c r="H43" s="70"/>
      <c r="I43" s="59">
        <f>SUM(I35:I42)</f>
        <v>0</v>
      </c>
      <c r="J43" s="36"/>
      <c r="K43" s="2"/>
      <c r="L43" s="2"/>
      <c r="M43" s="2"/>
      <c r="N43" s="2"/>
      <c r="O43" s="2"/>
      <c r="P43" s="2"/>
      <c r="Q43" s="2"/>
    </row>
    <row r="44" spans="1:17" ht="24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24" hidden="1" customHeight="1" x14ac:dyDescent="0.4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4" hidden="1" customHeight="1" x14ac:dyDescent="0.45">
      <c r="D46" s="12" t="s">
        <v>49</v>
      </c>
      <c r="E46" s="12" t="e">
        <f>(C43*100)/I31</f>
        <v>#DIV/0!</v>
      </c>
      <c r="F46" s="13" t="s">
        <v>43</v>
      </c>
      <c r="G46" s="14" t="e">
        <f t="shared" ref="G46:G51" si="0">(I35*100)/$I$43</f>
        <v>#DIV/0!</v>
      </c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4" hidden="1" customHeight="1" x14ac:dyDescent="0.45">
      <c r="D47" s="12" t="s">
        <v>50</v>
      </c>
      <c r="E47" s="12" t="e">
        <f>(I23*100)/I31</f>
        <v>#DIV/0!</v>
      </c>
      <c r="F47" s="13" t="s">
        <v>44</v>
      </c>
      <c r="G47" s="14" t="e">
        <f t="shared" si="0"/>
        <v>#DIV/0!</v>
      </c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idden="1" x14ac:dyDescent="0.45">
      <c r="D48" s="12" t="s">
        <v>51</v>
      </c>
      <c r="E48" s="12" t="e">
        <f>(I43*100)/I31</f>
        <v>#DIV/0!</v>
      </c>
      <c r="F48" s="15" t="s">
        <v>45</v>
      </c>
      <c r="G48" s="14" t="e">
        <f t="shared" si="0"/>
        <v>#DIV/0!</v>
      </c>
    </row>
    <row r="49" spans="4:7" hidden="1" x14ac:dyDescent="0.45">
      <c r="D49" s="12"/>
      <c r="E49" s="12" t="e">
        <f>SUM(E46:E48)</f>
        <v>#DIV/0!</v>
      </c>
      <c r="F49" s="15" t="s">
        <v>46</v>
      </c>
      <c r="G49" s="14" t="e">
        <f t="shared" si="0"/>
        <v>#DIV/0!</v>
      </c>
    </row>
    <row r="50" spans="4:7" ht="28.5" hidden="1" x14ac:dyDescent="0.45">
      <c r="D50" s="12"/>
      <c r="E50" s="12"/>
      <c r="F50" s="13" t="s">
        <v>47</v>
      </c>
      <c r="G50" s="14" t="e">
        <f t="shared" si="0"/>
        <v>#DIV/0!</v>
      </c>
    </row>
    <row r="51" spans="4:7" ht="28.5" hidden="1" x14ac:dyDescent="0.45">
      <c r="D51" s="12"/>
      <c r="E51" s="12"/>
      <c r="F51" s="13" t="str">
        <f>IF(H40="","",H40)</f>
        <v>Kryptowährungen</v>
      </c>
      <c r="G51" s="14" t="e">
        <f t="shared" si="0"/>
        <v>#DIV/0!</v>
      </c>
    </row>
    <row r="52" spans="4:7" hidden="1" x14ac:dyDescent="0.45">
      <c r="D52" s="12"/>
      <c r="E52" s="12"/>
      <c r="F52" s="13" t="str">
        <f>IF(H42="","",H42)</f>
        <v/>
      </c>
      <c r="G52" s="14" t="e">
        <f>IF((I42*100)/$I$43=0,"",(I42*100)/$I$43)</f>
        <v>#DIV/0!</v>
      </c>
    </row>
    <row r="53" spans="4:7" hidden="1" x14ac:dyDescent="0.45"/>
    <row r="54" spans="4:7" hidden="1" x14ac:dyDescent="0.45"/>
    <row r="55" spans="4:7" hidden="1" x14ac:dyDescent="0.45"/>
    <row r="56" spans="4:7" hidden="1" x14ac:dyDescent="0.45"/>
    <row r="57" spans="4:7" hidden="1" x14ac:dyDescent="0.45"/>
    <row r="58" spans="4:7" hidden="1" x14ac:dyDescent="0.45"/>
    <row r="59" spans="4:7" hidden="1" x14ac:dyDescent="0.45"/>
    <row r="60" spans="4:7" hidden="1" x14ac:dyDescent="0.45"/>
    <row r="61" spans="4:7" hidden="1" x14ac:dyDescent="0.45"/>
    <row r="62" spans="4:7" hidden="1" x14ac:dyDescent="0.45"/>
    <row r="63" spans="4:7" hidden="1" x14ac:dyDescent="0.45"/>
    <row r="64" spans="4:7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</sheetData>
  <mergeCells count="18">
    <mergeCell ref="G8:I8"/>
    <mergeCell ref="G9:G13"/>
    <mergeCell ref="C5:I6"/>
    <mergeCell ref="A8:C8"/>
    <mergeCell ref="A9:A11"/>
    <mergeCell ref="A12:A15"/>
    <mergeCell ref="A31:A33"/>
    <mergeCell ref="G14:G18"/>
    <mergeCell ref="A38:A42"/>
    <mergeCell ref="A34:A37"/>
    <mergeCell ref="G35:G42"/>
    <mergeCell ref="G26:G30"/>
    <mergeCell ref="G21:G22"/>
    <mergeCell ref="G19:G20"/>
    <mergeCell ref="A16:A17"/>
    <mergeCell ref="A18:A21"/>
    <mergeCell ref="A22:A27"/>
    <mergeCell ref="A28:A30"/>
  </mergeCells>
  <pageMargins left="0.7" right="0.7" top="0.78740157499999996" bottom="0.78740157499999996" header="0.3" footer="0.3"/>
  <pageSetup paperSize="9" orientation="portrait" r:id="rId1"/>
  <ignoredErrors>
    <ignoredError sqref="D11 D15 D17 D21 J13 J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1294-E88A-4AD2-B7A9-680C4B739F20}">
  <dimension ref="A1:S46"/>
  <sheetViews>
    <sheetView showGridLines="0" topLeftCell="B1" workbookViewId="0">
      <selection activeCell="S17" sqref="S17"/>
    </sheetView>
  </sheetViews>
  <sheetFormatPr baseColWidth="10" defaultColWidth="0" defaultRowHeight="15" zeroHeight="1" x14ac:dyDescent="0.25"/>
  <cols>
    <col min="1" max="19" width="11.42578125" customWidth="1"/>
    <col min="20" max="16384" width="11.42578125" hidden="1"/>
  </cols>
  <sheetData>
    <row r="1" spans="2:2" x14ac:dyDescent="0.25"/>
    <row r="2" spans="2:2" x14ac:dyDescent="0.25"/>
    <row r="3" spans="2:2" x14ac:dyDescent="0.25"/>
    <row r="4" spans="2:2" x14ac:dyDescent="0.25"/>
    <row r="5" spans="2:2" x14ac:dyDescent="0.25"/>
    <row r="6" spans="2:2" x14ac:dyDescent="0.25"/>
    <row r="7" spans="2:2" x14ac:dyDescent="0.25">
      <c r="B7" s="16" t="s">
        <v>49</v>
      </c>
    </row>
    <row r="8" spans="2:2" x14ac:dyDescent="0.25">
      <c r="B8" s="16" t="s">
        <v>62</v>
      </c>
    </row>
    <row r="9" spans="2:2" x14ac:dyDescent="0.25">
      <c r="B9" s="16" t="s">
        <v>63</v>
      </c>
    </row>
    <row r="10" spans="2:2" x14ac:dyDescent="0.25"/>
    <row r="11" spans="2:2" x14ac:dyDescent="0.25"/>
    <row r="12" spans="2:2" x14ac:dyDescent="0.25"/>
    <row r="13" spans="2:2" x14ac:dyDescent="0.25"/>
    <row r="14" spans="2:2" x14ac:dyDescent="0.25"/>
    <row r="15" spans="2:2" ht="15.75" x14ac:dyDescent="0.3">
      <c r="B15" s="17" t="e">
        <f>Haushaltsplan!C43/Haushaltsplan!I31</f>
        <v>#DIV/0!</v>
      </c>
    </row>
    <row r="16" spans="2:2" ht="15.75" x14ac:dyDescent="0.3">
      <c r="B16" s="17" t="e">
        <f>Haushaltsplan!I23/Haushaltsplan!I31</f>
        <v>#DIV/0!</v>
      </c>
    </row>
    <row r="17" spans="2:2" ht="15.75" x14ac:dyDescent="0.3">
      <c r="B17" s="17" t="e">
        <f>(Haushaltsplan!I31-Haushaltsplan!I23-Haushaltsplan!C43)/Haushaltsplan!I31</f>
        <v>#DIV/0!</v>
      </c>
    </row>
    <row r="18" spans="2:2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4349-DF0D-41BF-8C08-64CE8F3C473E}">
  <dimension ref="A1:R45"/>
  <sheetViews>
    <sheetView showGridLines="0" topLeftCell="B1" workbookViewId="0">
      <selection sqref="A1:A1048576"/>
    </sheetView>
  </sheetViews>
  <sheetFormatPr baseColWidth="10" defaultColWidth="0" defaultRowHeight="15" zeroHeight="1" x14ac:dyDescent="0.25"/>
  <cols>
    <col min="1" max="1" width="11.42578125" hidden="1" customWidth="1"/>
    <col min="2" max="18" width="11.42578125" customWidth="1"/>
    <col min="19" max="16384" width="11.42578125" hidden="1"/>
  </cols>
  <sheetData>
    <row r="1" spans="1:1" x14ac:dyDescent="0.25"/>
    <row r="2" spans="1:1" x14ac:dyDescent="0.25"/>
    <row r="3" spans="1:1" x14ac:dyDescent="0.25"/>
    <row r="4" spans="1:1" x14ac:dyDescent="0.25">
      <c r="A4" s="16" t="str">
        <f>IF(Haushaltsplan!H35="","",Haushaltsplan!H35)</f>
        <v>Sparbuch</v>
      </c>
    </row>
    <row r="5" spans="1:1" x14ac:dyDescent="0.25">
      <c r="A5" s="16" t="str">
        <f>IF(Haushaltsplan!H36="","",Haushaltsplan!H36)</f>
        <v>Bausparer</v>
      </c>
    </row>
    <row r="6" spans="1:1" x14ac:dyDescent="0.25">
      <c r="A6" s="16" t="str">
        <f>IF(Haushaltsplan!H37="","",Haushaltsplan!H37)</f>
        <v>Pensionsversicherung</v>
      </c>
    </row>
    <row r="7" spans="1:1" x14ac:dyDescent="0.25">
      <c r="A7" s="16" t="str">
        <f>IF(Haushaltsplan!H38="","",Haushaltsplan!H38)</f>
        <v>Aktiver Fond</v>
      </c>
    </row>
    <row r="8" spans="1:1" x14ac:dyDescent="0.25">
      <c r="A8" s="16" t="str">
        <f>IF(Haushaltsplan!H39="","",Haushaltsplan!H39)</f>
        <v>Passiver Fond (ETF)</v>
      </c>
    </row>
    <row r="9" spans="1:1" x14ac:dyDescent="0.25">
      <c r="A9" s="16" t="str">
        <f>IF(Haushaltsplan!H40="","",Haushaltsplan!H40)</f>
        <v>Kryptowährungen</v>
      </c>
    </row>
    <row r="10" spans="1:1" x14ac:dyDescent="0.25">
      <c r="A10" s="16" t="str">
        <f>IF(Haushaltsplan!H41="","",Haushaltsplan!H41)</f>
        <v/>
      </c>
    </row>
    <row r="11" spans="1:1" x14ac:dyDescent="0.25">
      <c r="A11" s="16" t="str">
        <f>IF(Haushaltsplan!H42="","",Haushaltsplan!H42)</f>
        <v/>
      </c>
    </row>
    <row r="12" spans="1:1" x14ac:dyDescent="0.25">
      <c r="A12" s="16"/>
    </row>
    <row r="13" spans="1:1" x14ac:dyDescent="0.25">
      <c r="A13" s="16"/>
    </row>
    <row r="14" spans="1:1" ht="15.75" x14ac:dyDescent="0.3">
      <c r="A14" s="17" t="str">
        <f>IF(Haushaltsplan!I35=0,"#N/V",Haushaltsplan!I35/SUM(Haushaltsplan!I35:I42))</f>
        <v>#N/V</v>
      </c>
    </row>
    <row r="15" spans="1:1" ht="15.75" x14ac:dyDescent="0.3">
      <c r="A15" s="17" t="str">
        <f>IF(Haushaltsplan!I36=0,"#N/V",Haushaltsplan!I36/SUM(Haushaltsplan!I36:I43))</f>
        <v>#N/V</v>
      </c>
    </row>
    <row r="16" spans="1:1" ht="15.75" x14ac:dyDescent="0.3">
      <c r="A16" s="17" t="str">
        <f>IF(Haushaltsplan!I37=0,"#N/V",Haushaltsplan!I37/SUM(Haushaltsplan!I37:I44))</f>
        <v>#N/V</v>
      </c>
    </row>
    <row r="17" spans="1:1" ht="15.75" x14ac:dyDescent="0.3">
      <c r="A17" s="17" t="str">
        <f>IF(Haushaltsplan!I38=0,"#N/V",Haushaltsplan!I38/SUM(Haushaltsplan!I38:I45))</f>
        <v>#N/V</v>
      </c>
    </row>
    <row r="18" spans="1:1" ht="15.75" x14ac:dyDescent="0.3">
      <c r="A18" s="17" t="str">
        <f>IF(Haushaltsplan!I39=0,"#N/V",Haushaltsplan!I39/SUM(Haushaltsplan!I39:I46))</f>
        <v>#N/V</v>
      </c>
    </row>
    <row r="19" spans="1:1" ht="15.75" x14ac:dyDescent="0.3">
      <c r="A19" s="17" t="str">
        <f>IF(Haushaltsplan!I40=0,"#N/V",Haushaltsplan!I40/SUM(Haushaltsplan!I40:I47))</f>
        <v>#N/V</v>
      </c>
    </row>
    <row r="20" spans="1:1" ht="15.75" x14ac:dyDescent="0.3">
      <c r="A20" s="17" t="str">
        <f>IF(Haushaltsplan!I41=0,"#N/V",Haushaltsplan!I41/SUM(Haushaltsplan!I41:I48))</f>
        <v>#N/V</v>
      </c>
    </row>
    <row r="21" spans="1:1" ht="15.75" x14ac:dyDescent="0.3">
      <c r="A21" s="17" t="str">
        <f>IF(Haushaltsplan!I42=0,"#N/V",Haushaltsplan!I42/SUM(Haushaltsplan!I42:I49))</f>
        <v>#N/V</v>
      </c>
    </row>
    <row r="22" spans="1:1" x14ac:dyDescent="0.25">
      <c r="A22" s="16"/>
    </row>
    <row r="23" spans="1:1" x14ac:dyDescent="0.25">
      <c r="A23" s="16"/>
    </row>
    <row r="24" spans="1:1" x14ac:dyDescent="0.25"/>
    <row r="25" spans="1:1" x14ac:dyDescent="0.25"/>
    <row r="26" spans="1: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Haushaltsplan</vt:lpstr>
      <vt:lpstr>Statistik _ Level2</vt:lpstr>
      <vt:lpstr>Sparaufteilung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Bua</dc:creator>
  <cp:lastModifiedBy>Dom Bua</cp:lastModifiedBy>
  <dcterms:created xsi:type="dcterms:W3CDTF">2019-05-24T11:51:03Z</dcterms:created>
  <dcterms:modified xsi:type="dcterms:W3CDTF">2020-05-07T11:58:55Z</dcterms:modified>
</cp:coreProperties>
</file>